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Доходы" sheetId="2" r:id="rId1"/>
  </sheets>
  <definedNames>
    <definedName name="APPT" localSheetId="0">Доходы!$A$21</definedName>
    <definedName name="FILE_NAME" localSheetId="0">Доходы!$H$3</definedName>
    <definedName name="FIO" localSheetId="0">Доходы!$D$21</definedName>
    <definedName name="FORM_CODE" localSheetId="0">Доходы!$H$5</definedName>
    <definedName name="LAST_CELL" localSheetId="0">Доходы!$F$110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Доходы!$A$16</definedName>
    <definedName name="REG_DATE" localSheetId="0">Доходы!$H$4</definedName>
    <definedName name="REND_1" localSheetId="0">Доходы!$A$110</definedName>
    <definedName name="SIGN" localSheetId="0">Доходы!$A$20:$D$22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6" i="2"/>
  <c r="F18" l="1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</calcChain>
</file>

<file path=xl/sharedStrings.xml><?xml version="1.0" encoding="utf-8"?>
<sst xmlns="http://schemas.openxmlformats.org/spreadsheetml/2006/main" count="312" uniqueCount="201">
  <si>
    <t>840 21860010100000150</t>
  </si>
  <si>
    <t>010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</si>
  <si>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</si>
  <si>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840 21800000100000150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</si>
  <si>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</si>
  <si>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840 21800000000000150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</si>
  <si>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</si>
  <si>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840 21800000000000000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</si>
  <si>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</si>
  <si>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840 20405099100000150</t>
  </si>
  <si>
    <t>Прочие безвозмездные поступления от негосударственных организаций в бюджеты сельских поселений</t>
  </si>
  <si>
    <t>840 20405000100000150</t>
  </si>
  <si>
    <t>Безвозмездные поступления от негосударственных организаций в бюджеты сельских поселений</t>
  </si>
  <si>
    <t>840 20400000000000000</t>
  </si>
  <si>
    <t>БЕЗВОЗМЕЗДНЫЕ ПОСТУПЛЕНИЯ ОТ НЕГОСУДАРСТВЕННЫХ ОРГАНИЗАЦИЙ</t>
  </si>
  <si>
    <t>840 20249999107749150</t>
  </si>
  <si>
    <t>Прочие межбюджетные трансферты, передавамые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</si>
  <si>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840 20249999107745150</t>
  </si>
  <si>
    <t>Прочие межбюджетные трансферты налогового потенциала</t>
  </si>
  <si>
    <t>840 20249999107641150</t>
  </si>
  <si>
    <t>Прочие межбюджетные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</t>
  </si>
  <si>
    <t>840 20249999107508150</t>
  </si>
  <si>
    <t>Прочие межбюджетные трансферты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</si>
  <si>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840 20249999107412150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</si>
  <si>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</si>
  <si>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840 20249999102724150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</si>
  <si>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</si>
  <si>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840 20249999101364150</t>
  </si>
  <si>
    <t>Прочие межбюджетные трансферты, передаваемые бюджетам сельских поселений на подготовку объектов жилищно-коммунального хозяйства поселений и объектов социальной сферы Абанского района к отопительному периоду</t>
  </si>
  <si>
    <t>840 20249999101049150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</si>
  <si>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</si>
  <si>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840 20249999100301150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</si>
  <si>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</si>
  <si>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840 20249999100000150</t>
  </si>
  <si>
    <t>Прочие межбюджетные трансферты, передаваемые бюджетам сельских поселений</t>
  </si>
  <si>
    <t>840 20249999000000150</t>
  </si>
  <si>
    <t>Прочие межбюджетные трансферты, передаваемые бюджетам</t>
  </si>
  <si>
    <t>840 20240014100601150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</si>
  <si>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</si>
  <si>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840 20240014100000150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</si>
  <si>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</si>
  <si>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840 20240014000000150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</si>
  <si>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</si>
  <si>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840 20240000000000150</t>
  </si>
  <si>
    <t>Иные межбюджетные трансферты</t>
  </si>
  <si>
    <t>840 20235118100000150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</si>
  <si>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</si>
  <si>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840 20235118000000150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</si>
  <si>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</si>
  <si>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-</t>
  </si>
  <si>
    <t>840 20230024107514150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</si>
  <si>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</si>
  <si>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840 20230024100000150</t>
  </si>
  <si>
    <t>Субвенции бюджетам сельских поселений на выполнение передаваемых полномочий субъектов Российской Федерации</t>
  </si>
  <si>
    <t>840 20230024000000150</t>
  </si>
  <si>
    <t>Субвенции местным бюджетам на выполнение передаваемых полномочий субъектов Российской Федерации</t>
  </si>
  <si>
    <t>840 20230000000000150</t>
  </si>
  <si>
    <t>Субвенции бюджетам бюджетной системы Российской Федерации</t>
  </si>
  <si>
    <t>840 20229999107509150</t>
  </si>
  <si>
    <t>Прочие субсидии бюджетам сельских поселений (на капитальный ремонт и ремонт автомобильных дорог общего пользования местного назначения за счет средств дорожного фонда Красноярского края)</t>
  </si>
  <si>
    <t>840 20229999100000150</t>
  </si>
  <si>
    <t>Прочие субсидии бюджетам сельских поселений</t>
  </si>
  <si>
    <t>840 20229999000000150</t>
  </si>
  <si>
    <t>Прочие субсидии</t>
  </si>
  <si>
    <t>840 20220000000000150</t>
  </si>
  <si>
    <t>Субсидии бюджетам бюджетной системы Российской Федерации (межбюджетные субсидии)</t>
  </si>
  <si>
    <t>840 20216001100000150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</si>
  <si>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</si>
  <si>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840 20216001000000150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</si>
  <si>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</si>
  <si>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840 20215001100000150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</si>
  <si>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</si>
  <si>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840 20215001000000150</t>
  </si>
  <si>
    <t>Дотации на выравнивание бюджетной обеспеченности</t>
  </si>
  <si>
    <t>840 20210000000000150</t>
  </si>
  <si>
    <t>Дотации бюджетам бюджетной системы Российской Федерации</t>
  </si>
  <si>
    <t>840 20200000000000000</t>
  </si>
  <si>
    <t>БЕЗВОЗМЕЗДНЫЕ ПОСТУПЛЕНИЯ ОТ ДРУГИХ БЮДЖЕТОВ БЮДЖЕТНОЙ СИСТЕМЫ РОССИЙСКОЙ ФЕДЕРАЦИИ</t>
  </si>
  <si>
    <t>840 20000000000000000</t>
  </si>
  <si>
    <t>БЕЗВОЗМЕЗДНЫЕ ПОСТУПЛЕНИЯ</t>
  </si>
  <si>
    <t>840 11715030100002150</t>
  </si>
  <si>
    <t>Инициативные платежи, зачисляемые в бюджеты сельских поселений, поступления от физических лиц</t>
  </si>
  <si>
    <t>840 11715030100001150</t>
  </si>
  <si>
    <t>Инициативные платежи, зачисляемые в бюджеты сельских поселений, поступления от юридических лиц (индивидуальных предпринимателей)</t>
  </si>
  <si>
    <t>840 11715030100000150</t>
  </si>
  <si>
    <t>Инициативные платежи,зачисляемые в бюджеты сельских поселений</t>
  </si>
  <si>
    <t>840 11700000000000000</t>
  </si>
  <si>
    <t>ПРОЧИЕ НЕНАЛОГОВЫЕ ДОХОДЫ</t>
  </si>
  <si>
    <t>840 11602020020000140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</si>
  <si>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</si>
  <si>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840 11602000020000140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</si>
  <si>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</si>
  <si>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840 11600000000000000</t>
  </si>
  <si>
    <t>ШТРАФЫ, САНКЦИИ, ВОЗМЕЩЕНИЕ УЩЕРБА</t>
  </si>
  <si>
    <t>840 11302065100000130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</si>
  <si>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</si>
  <si>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840 11302060000000130</t>
  </si>
  <si>
    <t>Доходы, поступающие в порядке возмещения расходов, понесенных в связи с эксплуатацией имущества</t>
  </si>
  <si>
    <t>840 11302000000000130</t>
  </si>
  <si>
    <t>Доходы от компенсации затрат государства</t>
  </si>
  <si>
    <t>840 11300000000000000</t>
  </si>
  <si>
    <t>ДОХОДЫ ОТ ОКАЗАНИЯ ПЛАТНЫХ УСЛУГ И КОМПЕНСАЦИИ ЗАТРАТ ГОСУДАРСТВА</t>
  </si>
  <si>
    <t>840 10804020011000110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</si>
  <si>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</si>
  <si>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840 10804020010000110</t>
  </si>
  <si>
    <t>840 10804000010000110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</si>
  <si>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</si>
  <si>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840 10800000000000000</t>
  </si>
  <si>
    <t>ГОСУДАРСТВЕННАЯ ПОШЛИНА</t>
  </si>
  <si>
    <t>182 10606043102100110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</si>
  <si>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</si>
  <si>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</si>
  <si>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</si>
  <si>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182 10606043100000110</t>
  </si>
  <si>
    <t>Земельный налог с физических лиц, обладающих земельным участком, расположенным в границах сельских поселений</t>
  </si>
  <si>
    <t>182 10606040000000110</t>
  </si>
  <si>
    <t>Земельный налог с физических лиц</t>
  </si>
  <si>
    <t>182 10606033102100110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</si>
  <si>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</si>
  <si>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</si>
  <si>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</si>
  <si>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182 10606033100000110</t>
  </si>
  <si>
    <t>Земельный налог с организаций, обладающих земельным участком, расположенным в границах сельских поселений</t>
  </si>
  <si>
    <t>182 10606030000000110</t>
  </si>
  <si>
    <t>Земельный налог с организаций</t>
  </si>
  <si>
    <t>182 10606000000000110</t>
  </si>
  <si>
    <t>Земельный налог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</si>
  <si>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</si>
  <si>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</si>
  <si>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</si>
  <si>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</si>
  <si>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</si>
  <si>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</si>
  <si>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182 10601000000000110</t>
  </si>
  <si>
    <t>Налог на имущество физических лиц</t>
  </si>
  <si>
    <t>182 10600000000000000</t>
  </si>
  <si>
    <t>НАЛОГИ НА ИМУЩЕСТВО</t>
  </si>
  <si>
    <t>182 10503010011000110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</si>
  <si>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</si>
  <si>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182 10503010010000110</t>
  </si>
  <si>
    <t>Единый сельскохозяйственный налог</t>
  </si>
  <si>
    <t>182 10503000010000110</t>
  </si>
  <si>
    <t>182 10500000000000000</t>
  </si>
  <si>
    <t>НАЛОГИ НА СОВОКУПНЫЙ ДОХОД</t>
  </si>
  <si>
    <t>100 10302261010000110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</si>
  <si>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</si>
  <si>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</si>
  <si>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</si>
  <si>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</si>
  <si>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</si>
  <si>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</si>
  <si>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</si>
  <si>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</si>
  <si>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</si>
  <si>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</si>
  <si>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</si>
  <si>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</si>
  <si>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</si>
  <si>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</si>
  <si>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</si>
  <si>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100 10302000010000110</t>
  </si>
  <si>
    <t>Акцизы по подакцизным товарам (продукции), производимым на территории Российской Федерации</t>
  </si>
  <si>
    <t>100 10300000000000000</t>
  </si>
  <si>
    <t>НАЛОГИ НА ТОВАРЫ (РАБОТЫ, УСЛУГИ), РЕАЛИЗУЕМЫЕ НА ТЕРРИТОРИИ РОССИЙСКОЙ ФЕДЕРАЦИИ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</si>
  <si>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</si>
  <si>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</si>
  <si>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</si>
  <si>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</si>
  <si>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</si>
  <si>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</si>
  <si>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</si>
  <si>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</si>
  <si>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</si>
  <si>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</si>
  <si>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</si>
  <si>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</si>
  <si>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</si>
  <si>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</si>
  <si>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</si>
  <si>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</si>
  <si>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182 10102000010000110</t>
  </si>
  <si>
    <t>Налог на доходы физических лиц</t>
  </si>
  <si>
    <t>182 10100000000000000</t>
  </si>
  <si>
    <t>НАЛОГИ НА ПРИБЫЛЬ, ДОХОДЫ</t>
  </si>
  <si>
    <t>000 10000000000000000</t>
  </si>
  <si>
    <t>НАЛОГОВЫЕ И НЕНАЛОГОВЫЕ ДОХОДЫ</t>
  </si>
  <si>
    <t>в том числе:</t>
  </si>
  <si>
    <t>X</t>
  </si>
  <si>
    <t>Доходы бюджета - всего</t>
  </si>
  <si>
    <t>6</t>
  </si>
  <si>
    <t>5</t>
  </si>
  <si>
    <t>4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</si>
  <si>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</si>
  <si>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</si>
  <si>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</si>
  <si>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</si>
  <si>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Код строки</t>
  </si>
  <si>
    <t xml:space="preserve"> Наименование показателя</t>
  </si>
  <si>
    <t>Приложение № 2</t>
  </si>
  <si>
    <t xml:space="preserve">                                 Доходы бюджета</t>
  </si>
  <si>
    <t>к Решению Администрации Самойловского сельсовета района Красноярского края от 23.05.2023г. №33-69/1Р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</si>
</sst>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1" applyFont="1"/>
    <xf numFmtId="0" fontId="2" fillId="0" borderId="22" xfId="1" applyFont="1" applyBorder="1" applyAlignment="1" applyProtection="1">
      <alignment horizontal="center" vertical="center"/>
    </xf>
    <xf numFmtId="0" fontId="2" fillId="0" borderId="20" xfId="1" applyFont="1" applyBorder="1" applyAlignment="1" applyProtection="1">
      <alignment horizontal="center" vertical="center"/>
    </xf>
    <xf numFmtId="0" fontId="2" fillId="0" borderId="21" xfId="1" applyFont="1" applyBorder="1" applyAlignment="1" applyProtection="1">
      <alignment horizontal="center" vertical="center"/>
    </xf>
    <xf numFmtId="49" fontId="2" fillId="0" borderId="20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2" fillId="0" borderId="18" xfId="1" applyNumberFormat="1" applyFont="1" applyBorder="1" applyAlignment="1" applyProtection="1">
      <alignment horizontal="center" vertical="center"/>
    </xf>
    <xf numFmtId="49" fontId="2" fillId="0" borderId="17" xfId="1" applyNumberFormat="1" applyFont="1" applyBorder="1" applyAlignment="1" applyProtection="1">
      <alignment horizontal="left" wrapText="1"/>
    </xf>
    <xf numFmtId="49" fontId="2" fillId="0" borderId="16" xfId="1" applyNumberFormat="1" applyFont="1" applyBorder="1" applyAlignment="1" applyProtection="1">
      <alignment horizontal="center" wrapText="1"/>
    </xf>
    <xf numFmtId="49" fontId="2" fillId="0" borderId="15" xfId="1" applyNumberFormat="1" applyFont="1" applyBorder="1" applyAlignment="1" applyProtection="1">
      <alignment horizontal="center"/>
    </xf>
    <xf numFmtId="49" fontId="2" fillId="0" borderId="12" xfId="1" applyNumberFormat="1" applyFont="1" applyBorder="1" applyAlignment="1" applyProtection="1">
      <alignment horizontal="left" wrapText="1"/>
    </xf>
    <xf numFmtId="49" fontId="2" fillId="0" borderId="11" xfId="1" applyNumberFormat="1" applyFont="1" applyBorder="1" applyAlignment="1" applyProtection="1">
      <alignment horizontal="center" wrapText="1"/>
    </xf>
    <xf numFmtId="49" fontId="2" fillId="0" borderId="10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left" wrapText="1"/>
    </xf>
    <xf numFmtId="49" fontId="2" fillId="0" borderId="6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164" fontId="2" fillId="0" borderId="7" xfId="1" applyNumberFormat="1" applyFont="1" applyBorder="1" applyAlignment="1" applyProtection="1">
      <alignment horizontal="left" wrapText="1"/>
    </xf>
    <xf numFmtId="0" fontId="2" fillId="0" borderId="2" xfId="1" applyFont="1" applyBorder="1" applyAlignment="1" applyProtection="1">
      <alignment horizontal="left"/>
    </xf>
    <xf numFmtId="0" fontId="2" fillId="0" borderId="1" xfId="1" applyFont="1" applyBorder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/>
    </xf>
    <xf numFmtId="4" fontId="2" fillId="0" borderId="13" xfId="1" applyNumberFormat="1" applyFont="1" applyBorder="1" applyAlignment="1" applyProtection="1">
      <alignment horizontal="center" vertical="center"/>
    </xf>
    <xf numFmtId="4" fontId="2" fillId="0" borderId="14" xfId="1" applyNumberFormat="1" applyFont="1" applyBorder="1" applyAlignment="1" applyProtection="1">
      <alignment horizontal="center" vertical="center"/>
    </xf>
    <xf numFmtId="4" fontId="2" fillId="0" borderId="9" xfId="1" applyNumberFormat="1" applyFont="1" applyBorder="1" applyAlignment="1" applyProtection="1">
      <alignment horizontal="center" vertical="center"/>
    </xf>
    <xf numFmtId="4" fontId="2" fillId="0" borderId="8" xfId="1" applyNumberFormat="1" applyFont="1" applyBorder="1" applyAlignment="1" applyProtection="1">
      <alignment horizontal="center" vertical="center"/>
    </xf>
    <xf numFmtId="4" fontId="2" fillId="0" borderId="4" xfId="1" applyNumberFormat="1" applyFont="1" applyBorder="1" applyAlignment="1" applyProtection="1">
      <alignment horizontal="center" vertical="center"/>
    </xf>
    <xf numFmtId="4" fontId="2" fillId="0" borderId="3" xfId="1" applyNumberFormat="1" applyFont="1" applyBorder="1" applyAlignment="1" applyProtection="1">
      <alignment horizontal="center" vertical="center"/>
    </xf>
    <xf numFmtId="4" fontId="1" fillId="0" borderId="0" xfId="1" applyNumberFormat="1"/>
    <xf numFmtId="0" fontId="2" fillId="0" borderId="0" xfId="0" applyFont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2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27" xfId="1" applyFont="1" applyBorder="1" applyAlignment="1" applyProtection="1">
      <alignment horizontal="center" vertical="center" wrapText="1"/>
    </xf>
    <xf numFmtId="0" fontId="2" fillId="0" borderId="24" xfId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49" fontId="2" fillId="0" borderId="27" xfId="1" applyNumberFormat="1" applyFont="1" applyBorder="1" applyAlignment="1" applyProtection="1">
      <alignment horizontal="center" vertical="center" wrapText="1"/>
    </xf>
    <xf numFmtId="49" fontId="2" fillId="0" borderId="24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26" xfId="1" applyNumberFormat="1" applyFont="1" applyBorder="1" applyAlignment="1" applyProtection="1">
      <alignment horizontal="center" vertical="center" wrapText="1"/>
    </xf>
    <xf numFmtId="49" fontId="2" fillId="0" borderId="23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1"/>
  <sheetViews>
    <sheetView showGridLines="0" tabSelected="1" workbookViewId="0">
      <selection activeCell="D2" sqref="D2:F5"/>
    </sheetView>
  </sheetViews>
  <sheetFormatPr defaultRowHeight="12.75" customHeight="1"/>
  <cols>
    <col min="1" max="1" width="43.7109375" style="9" customWidth="1"/>
    <col min="2" max="2" width="6.140625" style="9" customWidth="1"/>
    <col min="3" max="3" width="40.7109375" style="9" customWidth="1"/>
    <col min="4" max="4" width="21" style="9" customWidth="1"/>
    <col min="5" max="6" width="18.7109375" style="9" customWidth="1"/>
    <col min="7" max="7" width="9.140625" style="1"/>
    <col min="8" max="8" width="10.7109375" style="1" bestFit="1" customWidth="1"/>
    <col min="9" max="16384" width="9.140625" style="1"/>
  </cols>
  <sheetData>
    <row r="1" spans="1:8">
      <c r="A1" s="2"/>
      <c r="B1" s="2"/>
      <c r="C1" s="2"/>
      <c r="D1" s="2"/>
      <c r="E1" s="36" t="s">
        <v>198</v>
      </c>
      <c r="F1" s="36"/>
    </row>
    <row r="2" spans="1:8" ht="16.899999999999999" customHeight="1">
      <c r="A2" s="2"/>
      <c r="B2" s="2"/>
      <c r="C2" s="2"/>
      <c r="D2" s="37" t="s">
        <v>200</v>
      </c>
      <c r="E2" s="37"/>
      <c r="F2" s="37"/>
    </row>
    <row r="3" spans="1:8">
      <c r="A3" s="2"/>
      <c r="B3" s="2"/>
      <c r="C3" s="2"/>
      <c r="D3" s="37"/>
      <c r="E3" s="37"/>
      <c r="F3" s="37"/>
    </row>
    <row r="4" spans="1:8">
      <c r="A4" s="2"/>
      <c r="B4" s="2"/>
      <c r="C4" s="2"/>
      <c r="D4" s="37"/>
      <c r="E4" s="37"/>
      <c r="F4" s="37"/>
    </row>
    <row r="5" spans="1:8">
      <c r="A5" s="3"/>
      <c r="B5" s="3"/>
      <c r="C5" s="3"/>
      <c r="D5" s="37"/>
      <c r="E5" s="37"/>
      <c r="F5" s="37"/>
    </row>
    <row r="6" spans="1:8">
      <c r="A6" s="4"/>
      <c r="B6" s="4"/>
      <c r="C6" s="5"/>
      <c r="D6" s="3"/>
      <c r="E6" s="6"/>
      <c r="F6" s="7"/>
    </row>
    <row r="7" spans="1:8" ht="13.5" thickBot="1">
      <c r="A7" s="38" t="s">
        <v>199</v>
      </c>
      <c r="B7" s="38"/>
      <c r="C7" s="38"/>
      <c r="D7" s="38"/>
      <c r="E7" s="8"/>
      <c r="F7" s="2"/>
    </row>
    <row r="8" spans="1:8">
      <c r="A8" s="39" t="s">
        <v>197</v>
      </c>
      <c r="B8" s="42" t="s">
        <v>196</v>
      </c>
      <c r="C8" s="42" t="s">
        <v>195</v>
      </c>
      <c r="D8" s="45" t="s">
        <v>194</v>
      </c>
      <c r="E8" s="45" t="s">
        <v>193</v>
      </c>
      <c r="F8" s="48" t="s">
        <v>192</v>
      </c>
    </row>
    <row r="9" spans="1:8">
      <c r="A9" s="40"/>
      <c r="B9" s="43"/>
      <c r="C9" s="43"/>
      <c r="D9" s="46"/>
      <c r="E9" s="46"/>
      <c r="F9" s="49"/>
    </row>
    <row r="10" spans="1:8" ht="20.25" customHeight="1">
      <c r="A10" s="40"/>
      <c r="B10" s="43"/>
      <c r="C10" s="43"/>
      <c r="D10" s="46"/>
      <c r="E10" s="46"/>
      <c r="F10" s="49"/>
    </row>
    <row r="11" spans="1:8" ht="4.1500000000000004" customHeight="1">
      <c r="A11" s="40"/>
      <c r="B11" s="43"/>
      <c r="C11" s="43"/>
      <c r="D11" s="46"/>
      <c r="E11" s="46"/>
      <c r="F11" s="49"/>
    </row>
    <row r="12" spans="1:8" ht="3.6" customHeight="1">
      <c r="A12" s="40"/>
      <c r="B12" s="43"/>
      <c r="C12" s="43"/>
      <c r="D12" s="46"/>
      <c r="E12" s="46"/>
      <c r="F12" s="49"/>
    </row>
    <row r="13" spans="1:8" ht="3" customHeight="1">
      <c r="A13" s="40"/>
      <c r="B13" s="43"/>
      <c r="C13" s="43"/>
      <c r="D13" s="46"/>
      <c r="E13" s="46"/>
      <c r="F13" s="49"/>
    </row>
    <row r="14" spans="1:8">
      <c r="A14" s="41"/>
      <c r="B14" s="44"/>
      <c r="C14" s="44"/>
      <c r="D14" s="47"/>
      <c r="E14" s="47"/>
      <c r="F14" s="50"/>
    </row>
    <row r="15" spans="1:8" ht="12.6" customHeight="1" thickBot="1">
      <c r="A15" s="10">
        <v>1</v>
      </c>
      <c r="B15" s="11">
        <v>2</v>
      </c>
      <c r="C15" s="12">
        <v>3</v>
      </c>
      <c r="D15" s="13" t="s">
        <v>191</v>
      </c>
      <c r="E15" s="14" t="s">
        <v>190</v>
      </c>
      <c r="F15" s="15" t="s">
        <v>189</v>
      </c>
    </row>
    <row r="16" spans="1:8">
      <c r="A16" s="16" t="s">
        <v>188</v>
      </c>
      <c r="B16" s="17" t="s">
        <v>1</v>
      </c>
      <c r="C16" s="18" t="s">
        <v>187</v>
      </c>
      <c r="D16" s="29">
        <v>14227269.789999999</v>
      </c>
      <c r="E16" s="30">
        <v>14349812.050000001</v>
      </c>
      <c r="F16" s="29">
        <f>D16-E16</f>
        <v>-122542.26000000164</v>
      </c>
      <c r="H16" s="35"/>
    </row>
    <row r="17" spans="1:6">
      <c r="A17" s="19" t="s">
        <v>186</v>
      </c>
      <c r="B17" s="20"/>
      <c r="C17" s="21"/>
      <c r="D17" s="31"/>
      <c r="E17" s="31"/>
      <c r="F17" s="32"/>
    </row>
    <row r="18" spans="1:6">
      <c r="A18" s="22" t="s">
        <v>185</v>
      </c>
      <c r="B18" s="23" t="s">
        <v>1</v>
      </c>
      <c r="C18" s="24" t="s">
        <v>184</v>
      </c>
      <c r="D18" s="33">
        <v>977764</v>
      </c>
      <c r="E18" s="33">
        <v>1104350.55</v>
      </c>
      <c r="F18" s="34" t="str">
        <f t="shared" ref="F18:F49" si="0">IF(OR(D18="-",IF(E18="-",0,E18)&gt;=IF(D18="-",0,D18)),"-",IF(D18="-",0,D18)-IF(E18="-",0,E18))</f>
        <v>-</v>
      </c>
    </row>
    <row r="19" spans="1:6">
      <c r="A19" s="22" t="s">
        <v>183</v>
      </c>
      <c r="B19" s="23" t="s">
        <v>1</v>
      </c>
      <c r="C19" s="24" t="s">
        <v>182</v>
      </c>
      <c r="D19" s="33">
        <v>66000</v>
      </c>
      <c r="E19" s="33">
        <v>81548.399999999994</v>
      </c>
      <c r="F19" s="34" t="str">
        <f t="shared" si="0"/>
        <v>-</v>
      </c>
    </row>
    <row r="20" spans="1:6">
      <c r="A20" s="22" t="s">
        <v>181</v>
      </c>
      <c r="B20" s="23" t="s">
        <v>1</v>
      </c>
      <c r="C20" s="24" t="s">
        <v>180</v>
      </c>
      <c r="D20" s="33">
        <v>66000</v>
      </c>
      <c r="E20" s="33">
        <v>81548.399999999994</v>
      </c>
      <c r="F20" s="34" t="str">
        <f t="shared" si="0"/>
        <v>-</v>
      </c>
    </row>
    <row r="21" spans="1:6" ht="76.5">
      <c r="A21" s="25" t="s">
        <v>179</v>
      </c>
      <c r="B21" s="23" t="s">
        <v>1</v>
      </c>
      <c r="C21" s="24" t="s">
        <v>178</v>
      </c>
      <c r="D21" s="33">
        <v>66000</v>
      </c>
      <c r="E21" s="33">
        <v>79254.47</v>
      </c>
      <c r="F21" s="34" t="str">
        <f t="shared" si="0"/>
        <v>-</v>
      </c>
    </row>
    <row r="22" spans="1:6" ht="114.75">
      <c r="A22" s="25" t="s">
        <v>177</v>
      </c>
      <c r="B22" s="23" t="s">
        <v>1</v>
      </c>
      <c r="C22" s="24" t="s">
        <v>176</v>
      </c>
      <c r="D22" s="33" t="s">
        <v>49</v>
      </c>
      <c r="E22" s="33">
        <v>79233.11</v>
      </c>
      <c r="F22" s="34" t="str">
        <f t="shared" si="0"/>
        <v>-</v>
      </c>
    </row>
    <row r="23" spans="1:6" ht="89.25">
      <c r="A23" s="25" t="s">
        <v>175</v>
      </c>
      <c r="B23" s="23" t="s">
        <v>1</v>
      </c>
      <c r="C23" s="24" t="s">
        <v>174</v>
      </c>
      <c r="D23" s="33" t="s">
        <v>49</v>
      </c>
      <c r="E23" s="33">
        <v>21.36</v>
      </c>
      <c r="F23" s="34" t="str">
        <f t="shared" si="0"/>
        <v>-</v>
      </c>
    </row>
    <row r="24" spans="1:6" ht="114.75">
      <c r="A24" s="25" t="s">
        <v>173</v>
      </c>
      <c r="B24" s="23" t="s">
        <v>1</v>
      </c>
      <c r="C24" s="24" t="s">
        <v>172</v>
      </c>
      <c r="D24" s="33" t="s">
        <v>49</v>
      </c>
      <c r="E24" s="33">
        <v>2149.0500000000002</v>
      </c>
      <c r="F24" s="34" t="str">
        <f t="shared" si="0"/>
        <v>-</v>
      </c>
    </row>
    <row r="25" spans="1:6" ht="153">
      <c r="A25" s="25" t="s">
        <v>171</v>
      </c>
      <c r="B25" s="23" t="s">
        <v>1</v>
      </c>
      <c r="C25" s="24" t="s">
        <v>170</v>
      </c>
      <c r="D25" s="33" t="s">
        <v>49</v>
      </c>
      <c r="E25" s="33">
        <v>2149.0500000000002</v>
      </c>
      <c r="F25" s="34" t="str">
        <f t="shared" si="0"/>
        <v>-</v>
      </c>
    </row>
    <row r="26" spans="1:6" ht="51">
      <c r="A26" s="22" t="s">
        <v>169</v>
      </c>
      <c r="B26" s="23" t="s">
        <v>1</v>
      </c>
      <c r="C26" s="24" t="s">
        <v>168</v>
      </c>
      <c r="D26" s="33" t="s">
        <v>49</v>
      </c>
      <c r="E26" s="33">
        <v>144.88</v>
      </c>
      <c r="F26" s="34" t="str">
        <f t="shared" si="0"/>
        <v>-</v>
      </c>
    </row>
    <row r="27" spans="1:6" ht="76.5">
      <c r="A27" s="22" t="s">
        <v>167</v>
      </c>
      <c r="B27" s="23" t="s">
        <v>1</v>
      </c>
      <c r="C27" s="24" t="s">
        <v>166</v>
      </c>
      <c r="D27" s="33" t="s">
        <v>49</v>
      </c>
      <c r="E27" s="33">
        <v>134.84</v>
      </c>
      <c r="F27" s="34" t="str">
        <f t="shared" si="0"/>
        <v>-</v>
      </c>
    </row>
    <row r="28" spans="1:6" ht="51">
      <c r="A28" s="22" t="s">
        <v>165</v>
      </c>
      <c r="B28" s="23" t="s">
        <v>1</v>
      </c>
      <c r="C28" s="24" t="s">
        <v>164</v>
      </c>
      <c r="D28" s="33" t="s">
        <v>49</v>
      </c>
      <c r="E28" s="33">
        <v>10.039999999999999</v>
      </c>
      <c r="F28" s="34" t="str">
        <f t="shared" si="0"/>
        <v>-</v>
      </c>
    </row>
    <row r="29" spans="1:6" ht="38.25">
      <c r="A29" s="22" t="s">
        <v>163</v>
      </c>
      <c r="B29" s="23" t="s">
        <v>1</v>
      </c>
      <c r="C29" s="24" t="s">
        <v>162</v>
      </c>
      <c r="D29" s="33">
        <v>301900</v>
      </c>
      <c r="E29" s="33">
        <v>348321.86</v>
      </c>
      <c r="F29" s="34" t="str">
        <f t="shared" si="0"/>
        <v>-</v>
      </c>
    </row>
    <row r="30" spans="1:6" ht="38.25">
      <c r="A30" s="22" t="s">
        <v>161</v>
      </c>
      <c r="B30" s="23" t="s">
        <v>1</v>
      </c>
      <c r="C30" s="24" t="s">
        <v>160</v>
      </c>
      <c r="D30" s="33">
        <v>301900</v>
      </c>
      <c r="E30" s="33">
        <v>348321.86</v>
      </c>
      <c r="F30" s="34" t="str">
        <f t="shared" si="0"/>
        <v>-</v>
      </c>
    </row>
    <row r="31" spans="1:6" ht="76.5">
      <c r="A31" s="22" t="s">
        <v>159</v>
      </c>
      <c r="B31" s="23" t="s">
        <v>1</v>
      </c>
      <c r="C31" s="24" t="s">
        <v>158</v>
      </c>
      <c r="D31" s="33">
        <v>136500</v>
      </c>
      <c r="E31" s="33">
        <v>174616.21</v>
      </c>
      <c r="F31" s="34" t="str">
        <f t="shared" si="0"/>
        <v>-</v>
      </c>
    </row>
    <row r="32" spans="1:6" ht="114.75">
      <c r="A32" s="25" t="s">
        <v>157</v>
      </c>
      <c r="B32" s="23" t="s">
        <v>1</v>
      </c>
      <c r="C32" s="24" t="s">
        <v>156</v>
      </c>
      <c r="D32" s="33">
        <v>136500</v>
      </c>
      <c r="E32" s="33">
        <v>174616.21</v>
      </c>
      <c r="F32" s="34" t="str">
        <f t="shared" si="0"/>
        <v>-</v>
      </c>
    </row>
    <row r="33" spans="1:6" ht="89.25">
      <c r="A33" s="25" t="s">
        <v>155</v>
      </c>
      <c r="B33" s="23" t="s">
        <v>1</v>
      </c>
      <c r="C33" s="24" t="s">
        <v>154</v>
      </c>
      <c r="D33" s="33">
        <v>800</v>
      </c>
      <c r="E33" s="33">
        <v>943.2</v>
      </c>
      <c r="F33" s="34" t="str">
        <f t="shared" si="0"/>
        <v>-</v>
      </c>
    </row>
    <row r="34" spans="1:6" ht="127.5">
      <c r="A34" s="25" t="s">
        <v>153</v>
      </c>
      <c r="B34" s="23" t="s">
        <v>1</v>
      </c>
      <c r="C34" s="24" t="s">
        <v>152</v>
      </c>
      <c r="D34" s="33">
        <v>800</v>
      </c>
      <c r="E34" s="33">
        <v>943.2</v>
      </c>
      <c r="F34" s="34" t="str">
        <f t="shared" si="0"/>
        <v>-</v>
      </c>
    </row>
    <row r="35" spans="1:6" ht="76.5">
      <c r="A35" s="22" t="s">
        <v>151</v>
      </c>
      <c r="B35" s="23" t="s">
        <v>1</v>
      </c>
      <c r="C35" s="24" t="s">
        <v>150</v>
      </c>
      <c r="D35" s="33">
        <v>181700</v>
      </c>
      <c r="E35" s="33">
        <v>192795.95</v>
      </c>
      <c r="F35" s="34" t="str">
        <f t="shared" si="0"/>
        <v>-</v>
      </c>
    </row>
    <row r="36" spans="1:6" ht="114.75">
      <c r="A36" s="25" t="s">
        <v>149</v>
      </c>
      <c r="B36" s="23" t="s">
        <v>1</v>
      </c>
      <c r="C36" s="24" t="s">
        <v>148</v>
      </c>
      <c r="D36" s="33">
        <v>181700</v>
      </c>
      <c r="E36" s="33">
        <v>192795.95</v>
      </c>
      <c r="F36" s="34" t="str">
        <f t="shared" si="0"/>
        <v>-</v>
      </c>
    </row>
    <row r="37" spans="1:6" ht="76.5">
      <c r="A37" s="22" t="s">
        <v>147</v>
      </c>
      <c r="B37" s="23" t="s">
        <v>1</v>
      </c>
      <c r="C37" s="24" t="s">
        <v>146</v>
      </c>
      <c r="D37" s="33">
        <v>-17100</v>
      </c>
      <c r="E37" s="33">
        <v>-20033.5</v>
      </c>
      <c r="F37" s="34">
        <f t="shared" si="0"/>
        <v>2933.5</v>
      </c>
    </row>
    <row r="38" spans="1:6" ht="114.75">
      <c r="A38" s="25" t="s">
        <v>145</v>
      </c>
      <c r="B38" s="23" t="s">
        <v>1</v>
      </c>
      <c r="C38" s="24" t="s">
        <v>144</v>
      </c>
      <c r="D38" s="33">
        <v>-17100</v>
      </c>
      <c r="E38" s="33">
        <v>-20033.5</v>
      </c>
      <c r="F38" s="34">
        <f t="shared" si="0"/>
        <v>2933.5</v>
      </c>
    </row>
    <row r="39" spans="1:6">
      <c r="A39" s="22" t="s">
        <v>143</v>
      </c>
      <c r="B39" s="23" t="s">
        <v>1</v>
      </c>
      <c r="C39" s="24" t="s">
        <v>142</v>
      </c>
      <c r="D39" s="33">
        <v>43000</v>
      </c>
      <c r="E39" s="33">
        <v>28888.5</v>
      </c>
      <c r="F39" s="34">
        <f t="shared" si="0"/>
        <v>14111.5</v>
      </c>
    </row>
    <row r="40" spans="1:6">
      <c r="A40" s="22" t="s">
        <v>140</v>
      </c>
      <c r="B40" s="23" t="s">
        <v>1</v>
      </c>
      <c r="C40" s="24" t="s">
        <v>141</v>
      </c>
      <c r="D40" s="33">
        <v>43000</v>
      </c>
      <c r="E40" s="33">
        <v>28888.5</v>
      </c>
      <c r="F40" s="34">
        <f t="shared" si="0"/>
        <v>14111.5</v>
      </c>
    </row>
    <row r="41" spans="1:6">
      <c r="A41" s="22" t="s">
        <v>140</v>
      </c>
      <c r="B41" s="23" t="s">
        <v>1</v>
      </c>
      <c r="C41" s="24" t="s">
        <v>139</v>
      </c>
      <c r="D41" s="33">
        <v>43000</v>
      </c>
      <c r="E41" s="33">
        <v>28888.5</v>
      </c>
      <c r="F41" s="34">
        <f t="shared" si="0"/>
        <v>14111.5</v>
      </c>
    </row>
    <row r="42" spans="1:6" ht="51">
      <c r="A42" s="22" t="s">
        <v>138</v>
      </c>
      <c r="B42" s="23" t="s">
        <v>1</v>
      </c>
      <c r="C42" s="24" t="s">
        <v>137</v>
      </c>
      <c r="D42" s="33" t="s">
        <v>49</v>
      </c>
      <c r="E42" s="33">
        <v>28888.5</v>
      </c>
      <c r="F42" s="34" t="str">
        <f t="shared" si="0"/>
        <v>-</v>
      </c>
    </row>
    <row r="43" spans="1:6">
      <c r="A43" s="22" t="s">
        <v>136</v>
      </c>
      <c r="B43" s="23" t="s">
        <v>1</v>
      </c>
      <c r="C43" s="24" t="s">
        <v>135</v>
      </c>
      <c r="D43" s="33">
        <v>201000</v>
      </c>
      <c r="E43" s="33">
        <v>201155.79</v>
      </c>
      <c r="F43" s="34" t="str">
        <f t="shared" si="0"/>
        <v>-</v>
      </c>
    </row>
    <row r="44" spans="1:6">
      <c r="A44" s="22" t="s">
        <v>134</v>
      </c>
      <c r="B44" s="23" t="s">
        <v>1</v>
      </c>
      <c r="C44" s="24" t="s">
        <v>133</v>
      </c>
      <c r="D44" s="33">
        <v>22000</v>
      </c>
      <c r="E44" s="33">
        <v>26662.03</v>
      </c>
      <c r="F44" s="34" t="str">
        <f t="shared" si="0"/>
        <v>-</v>
      </c>
    </row>
    <row r="45" spans="1:6" ht="51">
      <c r="A45" s="22" t="s">
        <v>132</v>
      </c>
      <c r="B45" s="23" t="s">
        <v>1</v>
      </c>
      <c r="C45" s="24" t="s">
        <v>131</v>
      </c>
      <c r="D45" s="33">
        <v>22000</v>
      </c>
      <c r="E45" s="33">
        <v>26662.03</v>
      </c>
      <c r="F45" s="34" t="str">
        <f t="shared" si="0"/>
        <v>-</v>
      </c>
    </row>
    <row r="46" spans="1:6" ht="76.5">
      <c r="A46" s="22" t="s">
        <v>130</v>
      </c>
      <c r="B46" s="23" t="s">
        <v>1</v>
      </c>
      <c r="C46" s="24" t="s">
        <v>129</v>
      </c>
      <c r="D46" s="33" t="s">
        <v>49</v>
      </c>
      <c r="E46" s="33">
        <v>26502.720000000001</v>
      </c>
      <c r="F46" s="34" t="str">
        <f t="shared" si="0"/>
        <v>-</v>
      </c>
    </row>
    <row r="47" spans="1:6" ht="63.75">
      <c r="A47" s="22" t="s">
        <v>128</v>
      </c>
      <c r="B47" s="23" t="s">
        <v>1</v>
      </c>
      <c r="C47" s="24" t="s">
        <v>127</v>
      </c>
      <c r="D47" s="33" t="s">
        <v>49</v>
      </c>
      <c r="E47" s="33">
        <v>159.31</v>
      </c>
      <c r="F47" s="34" t="str">
        <f t="shared" si="0"/>
        <v>-</v>
      </c>
    </row>
    <row r="48" spans="1:6">
      <c r="A48" s="22" t="s">
        <v>126</v>
      </c>
      <c r="B48" s="23" t="s">
        <v>1</v>
      </c>
      <c r="C48" s="24" t="s">
        <v>125</v>
      </c>
      <c r="D48" s="33">
        <v>179000</v>
      </c>
      <c r="E48" s="33">
        <v>174493.76</v>
      </c>
      <c r="F48" s="34">
        <f t="shared" si="0"/>
        <v>4506.2399999999907</v>
      </c>
    </row>
    <row r="49" spans="1:6">
      <c r="A49" s="22" t="s">
        <v>124</v>
      </c>
      <c r="B49" s="23" t="s">
        <v>1</v>
      </c>
      <c r="C49" s="24" t="s">
        <v>123</v>
      </c>
      <c r="D49" s="33">
        <v>54000</v>
      </c>
      <c r="E49" s="33">
        <v>54136.65</v>
      </c>
      <c r="F49" s="34" t="str">
        <f t="shared" si="0"/>
        <v>-</v>
      </c>
    </row>
    <row r="50" spans="1:6" ht="38.25">
      <c r="A50" s="22" t="s">
        <v>122</v>
      </c>
      <c r="B50" s="23" t="s">
        <v>1</v>
      </c>
      <c r="C50" s="24" t="s">
        <v>121</v>
      </c>
      <c r="D50" s="33">
        <v>54000</v>
      </c>
      <c r="E50" s="33">
        <v>54136.65</v>
      </c>
      <c r="F50" s="34" t="str">
        <f t="shared" ref="F50:F81" si="1">IF(OR(D50="-",IF(E50="-",0,E50)&gt;=IF(D50="-",0,D50)),"-",IF(D50="-",0,D50)-IF(E50="-",0,E50))</f>
        <v>-</v>
      </c>
    </row>
    <row r="51" spans="1:6" ht="63.75">
      <c r="A51" s="22" t="s">
        <v>120</v>
      </c>
      <c r="B51" s="23" t="s">
        <v>1</v>
      </c>
      <c r="C51" s="24" t="s">
        <v>119</v>
      </c>
      <c r="D51" s="33" t="s">
        <v>49</v>
      </c>
      <c r="E51" s="33">
        <v>54112.12</v>
      </c>
      <c r="F51" s="34" t="str">
        <f t="shared" si="1"/>
        <v>-</v>
      </c>
    </row>
    <row r="52" spans="1:6" ht="51">
      <c r="A52" s="22" t="s">
        <v>118</v>
      </c>
      <c r="B52" s="23" t="s">
        <v>1</v>
      </c>
      <c r="C52" s="24" t="s">
        <v>117</v>
      </c>
      <c r="D52" s="33" t="s">
        <v>49</v>
      </c>
      <c r="E52" s="33">
        <v>24.53</v>
      </c>
      <c r="F52" s="34" t="str">
        <f t="shared" si="1"/>
        <v>-</v>
      </c>
    </row>
    <row r="53" spans="1:6">
      <c r="A53" s="22" t="s">
        <v>116</v>
      </c>
      <c r="B53" s="23" t="s">
        <v>1</v>
      </c>
      <c r="C53" s="24" t="s">
        <v>115</v>
      </c>
      <c r="D53" s="33">
        <v>125000</v>
      </c>
      <c r="E53" s="33">
        <v>120357.11</v>
      </c>
      <c r="F53" s="34">
        <f t="shared" si="1"/>
        <v>4642.8899999999994</v>
      </c>
    </row>
    <row r="54" spans="1:6" ht="38.25">
      <c r="A54" s="22" t="s">
        <v>114</v>
      </c>
      <c r="B54" s="23" t="s">
        <v>1</v>
      </c>
      <c r="C54" s="24" t="s">
        <v>113</v>
      </c>
      <c r="D54" s="33">
        <v>125000</v>
      </c>
      <c r="E54" s="33">
        <v>120357.11</v>
      </c>
      <c r="F54" s="34">
        <f t="shared" si="1"/>
        <v>4642.8899999999994</v>
      </c>
    </row>
    <row r="55" spans="1:6" ht="63.75">
      <c r="A55" s="22" t="s">
        <v>112</v>
      </c>
      <c r="B55" s="23" t="s">
        <v>1</v>
      </c>
      <c r="C55" s="24" t="s">
        <v>111</v>
      </c>
      <c r="D55" s="33" t="s">
        <v>49</v>
      </c>
      <c r="E55" s="33">
        <v>116806.77</v>
      </c>
      <c r="F55" s="34" t="str">
        <f t="shared" si="1"/>
        <v>-</v>
      </c>
    </row>
    <row r="56" spans="1:6" ht="51">
      <c r="A56" s="22" t="s">
        <v>110</v>
      </c>
      <c r="B56" s="23" t="s">
        <v>1</v>
      </c>
      <c r="C56" s="24" t="s">
        <v>109</v>
      </c>
      <c r="D56" s="33" t="s">
        <v>49</v>
      </c>
      <c r="E56" s="33">
        <v>3550.34</v>
      </c>
      <c r="F56" s="34" t="str">
        <f t="shared" si="1"/>
        <v>-</v>
      </c>
    </row>
    <row r="57" spans="1:6">
      <c r="A57" s="22" t="s">
        <v>108</v>
      </c>
      <c r="B57" s="23" t="s">
        <v>1</v>
      </c>
      <c r="C57" s="24" t="s">
        <v>107</v>
      </c>
      <c r="D57" s="33">
        <v>6200</v>
      </c>
      <c r="E57" s="33">
        <v>1200</v>
      </c>
      <c r="F57" s="34">
        <f t="shared" si="1"/>
        <v>5000</v>
      </c>
    </row>
    <row r="58" spans="1:6" ht="51">
      <c r="A58" s="22" t="s">
        <v>106</v>
      </c>
      <c r="B58" s="23" t="s">
        <v>1</v>
      </c>
      <c r="C58" s="24" t="s">
        <v>105</v>
      </c>
      <c r="D58" s="33">
        <v>6200</v>
      </c>
      <c r="E58" s="33">
        <v>1200</v>
      </c>
      <c r="F58" s="34">
        <f t="shared" si="1"/>
        <v>5000</v>
      </c>
    </row>
    <row r="59" spans="1:6" ht="76.5">
      <c r="A59" s="22" t="s">
        <v>103</v>
      </c>
      <c r="B59" s="23" t="s">
        <v>1</v>
      </c>
      <c r="C59" s="24" t="s">
        <v>104</v>
      </c>
      <c r="D59" s="33">
        <v>6200</v>
      </c>
      <c r="E59" s="33">
        <v>1200</v>
      </c>
      <c r="F59" s="34">
        <f t="shared" si="1"/>
        <v>5000</v>
      </c>
    </row>
    <row r="60" spans="1:6" ht="76.5">
      <c r="A60" s="22" t="s">
        <v>103</v>
      </c>
      <c r="B60" s="23" t="s">
        <v>1</v>
      </c>
      <c r="C60" s="24" t="s">
        <v>102</v>
      </c>
      <c r="D60" s="33">
        <v>1200</v>
      </c>
      <c r="E60" s="33">
        <v>1200</v>
      </c>
      <c r="F60" s="34" t="str">
        <f t="shared" si="1"/>
        <v>-</v>
      </c>
    </row>
    <row r="61" spans="1:6" ht="25.5">
      <c r="A61" s="22" t="s">
        <v>101</v>
      </c>
      <c r="B61" s="23" t="s">
        <v>1</v>
      </c>
      <c r="C61" s="24" t="s">
        <v>100</v>
      </c>
      <c r="D61" s="33">
        <v>123664</v>
      </c>
      <c r="E61" s="33">
        <v>206736</v>
      </c>
      <c r="F61" s="34" t="str">
        <f t="shared" si="1"/>
        <v>-</v>
      </c>
    </row>
    <row r="62" spans="1:6">
      <c r="A62" s="22" t="s">
        <v>99</v>
      </c>
      <c r="B62" s="23" t="s">
        <v>1</v>
      </c>
      <c r="C62" s="24" t="s">
        <v>98</v>
      </c>
      <c r="D62" s="33">
        <v>123664</v>
      </c>
      <c r="E62" s="33">
        <v>206736</v>
      </c>
      <c r="F62" s="34" t="str">
        <f t="shared" si="1"/>
        <v>-</v>
      </c>
    </row>
    <row r="63" spans="1:6" ht="38.25">
      <c r="A63" s="22" t="s">
        <v>97</v>
      </c>
      <c r="B63" s="23" t="s">
        <v>1</v>
      </c>
      <c r="C63" s="24" t="s">
        <v>96</v>
      </c>
      <c r="D63" s="33">
        <v>123664</v>
      </c>
      <c r="E63" s="33">
        <v>206736</v>
      </c>
      <c r="F63" s="34" t="str">
        <f t="shared" si="1"/>
        <v>-</v>
      </c>
    </row>
    <row r="64" spans="1:6" ht="38.25">
      <c r="A64" s="22" t="s">
        <v>95</v>
      </c>
      <c r="B64" s="23" t="s">
        <v>1</v>
      </c>
      <c r="C64" s="24" t="s">
        <v>94</v>
      </c>
      <c r="D64" s="33">
        <v>123664</v>
      </c>
      <c r="E64" s="33">
        <v>206736</v>
      </c>
      <c r="F64" s="34" t="str">
        <f t="shared" si="1"/>
        <v>-</v>
      </c>
    </row>
    <row r="65" spans="1:6">
      <c r="A65" s="22" t="s">
        <v>93</v>
      </c>
      <c r="B65" s="23" t="s">
        <v>1</v>
      </c>
      <c r="C65" s="24" t="s">
        <v>92</v>
      </c>
      <c r="D65" s="33">
        <v>1000</v>
      </c>
      <c r="E65" s="33">
        <v>1500</v>
      </c>
      <c r="F65" s="34" t="str">
        <f t="shared" si="1"/>
        <v>-</v>
      </c>
    </row>
    <row r="66" spans="1:6" ht="38.25">
      <c r="A66" s="22" t="s">
        <v>91</v>
      </c>
      <c r="B66" s="23" t="s">
        <v>1</v>
      </c>
      <c r="C66" s="24" t="s">
        <v>90</v>
      </c>
      <c r="D66" s="33">
        <v>1000</v>
      </c>
      <c r="E66" s="33">
        <v>1500</v>
      </c>
      <c r="F66" s="34" t="str">
        <f t="shared" si="1"/>
        <v>-</v>
      </c>
    </row>
    <row r="67" spans="1:6" ht="51">
      <c r="A67" s="22" t="s">
        <v>89</v>
      </c>
      <c r="B67" s="23" t="s">
        <v>1</v>
      </c>
      <c r="C67" s="24" t="s">
        <v>88</v>
      </c>
      <c r="D67" s="33">
        <v>1000</v>
      </c>
      <c r="E67" s="33">
        <v>1500</v>
      </c>
      <c r="F67" s="34" t="str">
        <f t="shared" si="1"/>
        <v>-</v>
      </c>
    </row>
    <row r="68" spans="1:6">
      <c r="A68" s="22" t="s">
        <v>87</v>
      </c>
      <c r="B68" s="23" t="s">
        <v>1</v>
      </c>
      <c r="C68" s="24" t="s">
        <v>86</v>
      </c>
      <c r="D68" s="33">
        <v>235000</v>
      </c>
      <c r="E68" s="33">
        <v>235000</v>
      </c>
      <c r="F68" s="34" t="str">
        <f t="shared" si="1"/>
        <v>-</v>
      </c>
    </row>
    <row r="69" spans="1:6" ht="25.5">
      <c r="A69" s="22" t="s">
        <v>85</v>
      </c>
      <c r="B69" s="23" t="s">
        <v>1</v>
      </c>
      <c r="C69" s="24" t="s">
        <v>84</v>
      </c>
      <c r="D69" s="33">
        <v>235000</v>
      </c>
      <c r="E69" s="33">
        <v>235000</v>
      </c>
      <c r="F69" s="34" t="str">
        <f t="shared" si="1"/>
        <v>-</v>
      </c>
    </row>
    <row r="70" spans="1:6" ht="38.25">
      <c r="A70" s="22" t="s">
        <v>83</v>
      </c>
      <c r="B70" s="23" t="s">
        <v>1</v>
      </c>
      <c r="C70" s="24" t="s">
        <v>82</v>
      </c>
      <c r="D70" s="33">
        <v>80000</v>
      </c>
      <c r="E70" s="33">
        <v>80000</v>
      </c>
      <c r="F70" s="34" t="str">
        <f t="shared" si="1"/>
        <v>-</v>
      </c>
    </row>
    <row r="71" spans="1:6" ht="38.25">
      <c r="A71" s="22" t="s">
        <v>81</v>
      </c>
      <c r="B71" s="23" t="s">
        <v>1</v>
      </c>
      <c r="C71" s="24" t="s">
        <v>80</v>
      </c>
      <c r="D71" s="33">
        <v>155000</v>
      </c>
      <c r="E71" s="33">
        <v>155000</v>
      </c>
      <c r="F71" s="34" t="str">
        <f t="shared" si="1"/>
        <v>-</v>
      </c>
    </row>
    <row r="72" spans="1:6">
      <c r="A72" s="22" t="s">
        <v>79</v>
      </c>
      <c r="B72" s="23" t="s">
        <v>1</v>
      </c>
      <c r="C72" s="24" t="s">
        <v>78</v>
      </c>
      <c r="D72" s="33">
        <v>13249505.789999999</v>
      </c>
      <c r="E72" s="33">
        <v>13245461.5</v>
      </c>
      <c r="F72" s="34">
        <f t="shared" si="1"/>
        <v>4044.2899999991059</v>
      </c>
    </row>
    <row r="73" spans="1:6" ht="38.25">
      <c r="A73" s="22" t="s">
        <v>77</v>
      </c>
      <c r="B73" s="23" t="s">
        <v>1</v>
      </c>
      <c r="C73" s="24" t="s">
        <v>76</v>
      </c>
      <c r="D73" s="33">
        <v>13201425.5</v>
      </c>
      <c r="E73" s="33">
        <v>13197381.210000001</v>
      </c>
      <c r="F73" s="34">
        <f t="shared" si="1"/>
        <v>4044.2899999991059</v>
      </c>
    </row>
    <row r="74" spans="1:6" ht="25.5">
      <c r="A74" s="22" t="s">
        <v>75</v>
      </c>
      <c r="B74" s="23" t="s">
        <v>1</v>
      </c>
      <c r="C74" s="24" t="s">
        <v>74</v>
      </c>
      <c r="D74" s="33">
        <v>2695574</v>
      </c>
      <c r="E74" s="33">
        <v>2695574</v>
      </c>
      <c r="F74" s="34" t="str">
        <f t="shared" si="1"/>
        <v>-</v>
      </c>
    </row>
    <row r="75" spans="1:6" ht="25.5">
      <c r="A75" s="22" t="s">
        <v>73</v>
      </c>
      <c r="B75" s="23" t="s">
        <v>1</v>
      </c>
      <c r="C75" s="24" t="s">
        <v>72</v>
      </c>
      <c r="D75" s="33">
        <v>792548</v>
      </c>
      <c r="E75" s="33">
        <v>792548</v>
      </c>
      <c r="F75" s="34" t="str">
        <f t="shared" si="1"/>
        <v>-</v>
      </c>
    </row>
    <row r="76" spans="1:6" ht="38.25">
      <c r="A76" s="22" t="s">
        <v>71</v>
      </c>
      <c r="B76" s="23" t="s">
        <v>1</v>
      </c>
      <c r="C76" s="24" t="s">
        <v>70</v>
      </c>
      <c r="D76" s="33">
        <v>792548</v>
      </c>
      <c r="E76" s="33">
        <v>792548</v>
      </c>
      <c r="F76" s="34" t="str">
        <f t="shared" si="1"/>
        <v>-</v>
      </c>
    </row>
    <row r="77" spans="1:6" ht="51">
      <c r="A77" s="22" t="s">
        <v>69</v>
      </c>
      <c r="B77" s="23" t="s">
        <v>1</v>
      </c>
      <c r="C77" s="24" t="s">
        <v>68</v>
      </c>
      <c r="D77" s="33">
        <v>1903026</v>
      </c>
      <c r="E77" s="33">
        <v>1903026</v>
      </c>
      <c r="F77" s="34" t="str">
        <f t="shared" si="1"/>
        <v>-</v>
      </c>
    </row>
    <row r="78" spans="1:6" ht="38.25">
      <c r="A78" s="22" t="s">
        <v>67</v>
      </c>
      <c r="B78" s="23" t="s">
        <v>1</v>
      </c>
      <c r="C78" s="24" t="s">
        <v>66</v>
      </c>
      <c r="D78" s="33">
        <v>1903026</v>
      </c>
      <c r="E78" s="33">
        <v>1903026</v>
      </c>
      <c r="F78" s="34" t="str">
        <f t="shared" si="1"/>
        <v>-</v>
      </c>
    </row>
    <row r="79" spans="1:6" ht="25.5">
      <c r="A79" s="22" t="s">
        <v>65</v>
      </c>
      <c r="B79" s="23" t="s">
        <v>1</v>
      </c>
      <c r="C79" s="24" t="s">
        <v>64</v>
      </c>
      <c r="D79" s="33">
        <v>432000</v>
      </c>
      <c r="E79" s="33">
        <v>432000</v>
      </c>
      <c r="F79" s="34" t="str">
        <f t="shared" si="1"/>
        <v>-</v>
      </c>
    </row>
    <row r="80" spans="1:6">
      <c r="A80" s="22" t="s">
        <v>63</v>
      </c>
      <c r="B80" s="23" t="s">
        <v>1</v>
      </c>
      <c r="C80" s="24" t="s">
        <v>62</v>
      </c>
      <c r="D80" s="33">
        <v>432000</v>
      </c>
      <c r="E80" s="33">
        <v>432000</v>
      </c>
      <c r="F80" s="34" t="str">
        <f t="shared" si="1"/>
        <v>-</v>
      </c>
    </row>
    <row r="81" spans="1:6">
      <c r="A81" s="22" t="s">
        <v>61</v>
      </c>
      <c r="B81" s="23" t="s">
        <v>1</v>
      </c>
      <c r="C81" s="24" t="s">
        <v>60</v>
      </c>
      <c r="D81" s="33">
        <v>432000</v>
      </c>
      <c r="E81" s="33">
        <v>432000</v>
      </c>
      <c r="F81" s="34" t="str">
        <f t="shared" si="1"/>
        <v>-</v>
      </c>
    </row>
    <row r="82" spans="1:6" ht="63.75">
      <c r="A82" s="22" t="s">
        <v>59</v>
      </c>
      <c r="B82" s="23" t="s">
        <v>1</v>
      </c>
      <c r="C82" s="24" t="s">
        <v>58</v>
      </c>
      <c r="D82" s="33">
        <v>432000</v>
      </c>
      <c r="E82" s="33">
        <v>432000</v>
      </c>
      <c r="F82" s="34" t="str">
        <f t="shared" ref="F82:F110" si="2">IF(OR(D82="-",IF(E82="-",0,E82)&gt;=IF(D82="-",0,D82)),"-",IF(D82="-",0,D82)-IF(E82="-",0,E82))</f>
        <v>-</v>
      </c>
    </row>
    <row r="83" spans="1:6" ht="25.5">
      <c r="A83" s="22" t="s">
        <v>57</v>
      </c>
      <c r="B83" s="23" t="s">
        <v>1</v>
      </c>
      <c r="C83" s="24" t="s">
        <v>56</v>
      </c>
      <c r="D83" s="33">
        <v>99055.5</v>
      </c>
      <c r="E83" s="33">
        <v>95011.21</v>
      </c>
      <c r="F83" s="34">
        <f t="shared" si="2"/>
        <v>4044.2899999999936</v>
      </c>
    </row>
    <row r="84" spans="1:6" ht="38.25">
      <c r="A84" s="22" t="s">
        <v>55</v>
      </c>
      <c r="B84" s="23" t="s">
        <v>1</v>
      </c>
      <c r="C84" s="24" t="s">
        <v>54</v>
      </c>
      <c r="D84" s="33">
        <v>3000</v>
      </c>
      <c r="E84" s="33" t="s">
        <v>49</v>
      </c>
      <c r="F84" s="34">
        <f t="shared" si="2"/>
        <v>3000</v>
      </c>
    </row>
    <row r="85" spans="1:6" ht="38.25">
      <c r="A85" s="22" t="s">
        <v>53</v>
      </c>
      <c r="B85" s="23" t="s">
        <v>1</v>
      </c>
      <c r="C85" s="24" t="s">
        <v>52</v>
      </c>
      <c r="D85" s="33">
        <v>3000</v>
      </c>
      <c r="E85" s="33" t="s">
        <v>49</v>
      </c>
      <c r="F85" s="34">
        <f t="shared" si="2"/>
        <v>3000</v>
      </c>
    </row>
    <row r="86" spans="1:6" ht="89.25">
      <c r="A86" s="25" t="s">
        <v>51</v>
      </c>
      <c r="B86" s="23" t="s">
        <v>1</v>
      </c>
      <c r="C86" s="24" t="s">
        <v>50</v>
      </c>
      <c r="D86" s="33">
        <v>3000</v>
      </c>
      <c r="E86" s="33" t="s">
        <v>49</v>
      </c>
      <c r="F86" s="34">
        <f t="shared" si="2"/>
        <v>3000</v>
      </c>
    </row>
    <row r="87" spans="1:6" ht="38.25">
      <c r="A87" s="22" t="s">
        <v>48</v>
      </c>
      <c r="B87" s="23" t="s">
        <v>1</v>
      </c>
      <c r="C87" s="24" t="s">
        <v>47</v>
      </c>
      <c r="D87" s="33">
        <v>96055.5</v>
      </c>
      <c r="E87" s="33">
        <v>95011.21</v>
      </c>
      <c r="F87" s="34">
        <f t="shared" si="2"/>
        <v>1044.2899999999936</v>
      </c>
    </row>
    <row r="88" spans="1:6" ht="51">
      <c r="A88" s="22" t="s">
        <v>46</v>
      </c>
      <c r="B88" s="23" t="s">
        <v>1</v>
      </c>
      <c r="C88" s="24" t="s">
        <v>45</v>
      </c>
      <c r="D88" s="33">
        <v>96055.5</v>
      </c>
      <c r="E88" s="33">
        <v>95011.21</v>
      </c>
      <c r="F88" s="34">
        <f t="shared" si="2"/>
        <v>1044.2899999999936</v>
      </c>
    </row>
    <row r="89" spans="1:6">
      <c r="A89" s="22" t="s">
        <v>44</v>
      </c>
      <c r="B89" s="23" t="s">
        <v>1</v>
      </c>
      <c r="C89" s="24" t="s">
        <v>43</v>
      </c>
      <c r="D89" s="33">
        <v>9974796</v>
      </c>
      <c r="E89" s="33">
        <v>9974796</v>
      </c>
      <c r="F89" s="34" t="str">
        <f t="shared" si="2"/>
        <v>-</v>
      </c>
    </row>
    <row r="90" spans="1:6" ht="63.75">
      <c r="A90" s="22" t="s">
        <v>42</v>
      </c>
      <c r="B90" s="23" t="s">
        <v>1</v>
      </c>
      <c r="C90" s="24" t="s">
        <v>41</v>
      </c>
      <c r="D90" s="33">
        <v>199420</v>
      </c>
      <c r="E90" s="33">
        <v>199420</v>
      </c>
      <c r="F90" s="34" t="str">
        <f t="shared" si="2"/>
        <v>-</v>
      </c>
    </row>
    <row r="91" spans="1:6" ht="76.5">
      <c r="A91" s="22" t="s">
        <v>40</v>
      </c>
      <c r="B91" s="23" t="s">
        <v>1</v>
      </c>
      <c r="C91" s="24" t="s">
        <v>39</v>
      </c>
      <c r="D91" s="33">
        <v>199420</v>
      </c>
      <c r="E91" s="33">
        <v>199420</v>
      </c>
      <c r="F91" s="34" t="str">
        <f t="shared" si="2"/>
        <v>-</v>
      </c>
    </row>
    <row r="92" spans="1:6" ht="178.5">
      <c r="A92" s="25" t="s">
        <v>38</v>
      </c>
      <c r="B92" s="23" t="s">
        <v>1</v>
      </c>
      <c r="C92" s="24" t="s">
        <v>37</v>
      </c>
      <c r="D92" s="33">
        <v>199420</v>
      </c>
      <c r="E92" s="33">
        <v>199420</v>
      </c>
      <c r="F92" s="34" t="str">
        <f t="shared" si="2"/>
        <v>-</v>
      </c>
    </row>
    <row r="93" spans="1:6" ht="25.5">
      <c r="A93" s="22" t="s">
        <v>36</v>
      </c>
      <c r="B93" s="23" t="s">
        <v>1</v>
      </c>
      <c r="C93" s="24" t="s">
        <v>35</v>
      </c>
      <c r="D93" s="33">
        <v>9775376</v>
      </c>
      <c r="E93" s="33">
        <v>9775376</v>
      </c>
      <c r="F93" s="34" t="str">
        <f t="shared" si="2"/>
        <v>-</v>
      </c>
    </row>
    <row r="94" spans="1:6" ht="25.5">
      <c r="A94" s="22" t="s">
        <v>34</v>
      </c>
      <c r="B94" s="23" t="s">
        <v>1</v>
      </c>
      <c r="C94" s="24" t="s">
        <v>33</v>
      </c>
      <c r="D94" s="33">
        <v>9775376</v>
      </c>
      <c r="E94" s="33">
        <v>9775376</v>
      </c>
      <c r="F94" s="34" t="str">
        <f t="shared" si="2"/>
        <v>-</v>
      </c>
    </row>
    <row r="95" spans="1:6" ht="51">
      <c r="A95" s="22" t="s">
        <v>32</v>
      </c>
      <c r="B95" s="23" t="s">
        <v>1</v>
      </c>
      <c r="C95" s="24" t="s">
        <v>31</v>
      </c>
      <c r="D95" s="33">
        <v>5885776</v>
      </c>
      <c r="E95" s="33">
        <v>5885776</v>
      </c>
      <c r="F95" s="34" t="str">
        <f t="shared" si="2"/>
        <v>-</v>
      </c>
    </row>
    <row r="96" spans="1:6" ht="76.5">
      <c r="A96" s="25" t="s">
        <v>30</v>
      </c>
      <c r="B96" s="23" t="s">
        <v>1</v>
      </c>
      <c r="C96" s="24" t="s">
        <v>29</v>
      </c>
      <c r="D96" s="33">
        <v>756400</v>
      </c>
      <c r="E96" s="33">
        <v>756400</v>
      </c>
      <c r="F96" s="34" t="str">
        <f t="shared" si="2"/>
        <v>-</v>
      </c>
    </row>
    <row r="97" spans="1:6" ht="63.75">
      <c r="A97" s="22" t="s">
        <v>28</v>
      </c>
      <c r="B97" s="23" t="s">
        <v>1</v>
      </c>
      <c r="C97" s="24" t="s">
        <v>27</v>
      </c>
      <c r="D97" s="33">
        <v>1795000</v>
      </c>
      <c r="E97" s="33">
        <v>1795000</v>
      </c>
      <c r="F97" s="34" t="str">
        <f t="shared" si="2"/>
        <v>-</v>
      </c>
    </row>
    <row r="98" spans="1:6" ht="63.75">
      <c r="A98" s="22" t="s">
        <v>26</v>
      </c>
      <c r="B98" s="23" t="s">
        <v>1</v>
      </c>
      <c r="C98" s="24" t="s">
        <v>25</v>
      </c>
      <c r="D98" s="33">
        <v>53200</v>
      </c>
      <c r="E98" s="33">
        <v>53200</v>
      </c>
      <c r="F98" s="34" t="str">
        <f t="shared" si="2"/>
        <v>-</v>
      </c>
    </row>
    <row r="99" spans="1:6" ht="38.25">
      <c r="A99" s="22" t="s">
        <v>24</v>
      </c>
      <c r="B99" s="23" t="s">
        <v>1</v>
      </c>
      <c r="C99" s="24" t="s">
        <v>23</v>
      </c>
      <c r="D99" s="33">
        <v>50900</v>
      </c>
      <c r="E99" s="33">
        <v>50900</v>
      </c>
      <c r="F99" s="34" t="str">
        <f t="shared" si="2"/>
        <v>-</v>
      </c>
    </row>
    <row r="100" spans="1:6" ht="63.75">
      <c r="A100" s="22" t="s">
        <v>22</v>
      </c>
      <c r="B100" s="23" t="s">
        <v>1</v>
      </c>
      <c r="C100" s="24" t="s">
        <v>21</v>
      </c>
      <c r="D100" s="33">
        <v>270600</v>
      </c>
      <c r="E100" s="33">
        <v>270600</v>
      </c>
      <c r="F100" s="34" t="str">
        <f t="shared" si="2"/>
        <v>-</v>
      </c>
    </row>
    <row r="101" spans="1:6" ht="51">
      <c r="A101" s="22" t="s">
        <v>20</v>
      </c>
      <c r="B101" s="23" t="s">
        <v>1</v>
      </c>
      <c r="C101" s="24" t="s">
        <v>19</v>
      </c>
      <c r="D101" s="33">
        <v>700000</v>
      </c>
      <c r="E101" s="33">
        <v>700000</v>
      </c>
      <c r="F101" s="34" t="str">
        <f t="shared" si="2"/>
        <v>-</v>
      </c>
    </row>
    <row r="102" spans="1:6" ht="25.5">
      <c r="A102" s="22" t="s">
        <v>18</v>
      </c>
      <c r="B102" s="23" t="s">
        <v>1</v>
      </c>
      <c r="C102" s="24" t="s">
        <v>17</v>
      </c>
      <c r="D102" s="33">
        <v>13500</v>
      </c>
      <c r="E102" s="33">
        <v>13500</v>
      </c>
      <c r="F102" s="34" t="str">
        <f t="shared" si="2"/>
        <v>-</v>
      </c>
    </row>
    <row r="103" spans="1:6" ht="63.75">
      <c r="A103" s="22" t="s">
        <v>16</v>
      </c>
      <c r="B103" s="23" t="s">
        <v>1</v>
      </c>
      <c r="C103" s="24" t="s">
        <v>15</v>
      </c>
      <c r="D103" s="33">
        <v>250000</v>
      </c>
      <c r="E103" s="33">
        <v>250000</v>
      </c>
      <c r="F103" s="34" t="str">
        <f t="shared" si="2"/>
        <v>-</v>
      </c>
    </row>
    <row r="104" spans="1:6" ht="25.5">
      <c r="A104" s="22" t="s">
        <v>14</v>
      </c>
      <c r="B104" s="23" t="s">
        <v>1</v>
      </c>
      <c r="C104" s="24" t="s">
        <v>13</v>
      </c>
      <c r="D104" s="33">
        <v>20000</v>
      </c>
      <c r="E104" s="33">
        <v>20000</v>
      </c>
      <c r="F104" s="34" t="str">
        <f t="shared" si="2"/>
        <v>-</v>
      </c>
    </row>
    <row r="105" spans="1:6" ht="25.5">
      <c r="A105" s="22" t="s">
        <v>12</v>
      </c>
      <c r="B105" s="23" t="s">
        <v>1</v>
      </c>
      <c r="C105" s="24" t="s">
        <v>11</v>
      </c>
      <c r="D105" s="33">
        <v>20000</v>
      </c>
      <c r="E105" s="33">
        <v>20000</v>
      </c>
      <c r="F105" s="34" t="str">
        <f t="shared" si="2"/>
        <v>-</v>
      </c>
    </row>
    <row r="106" spans="1:6" ht="38.25">
      <c r="A106" s="22" t="s">
        <v>10</v>
      </c>
      <c r="B106" s="23" t="s">
        <v>1</v>
      </c>
      <c r="C106" s="24" t="s">
        <v>9</v>
      </c>
      <c r="D106" s="33">
        <v>20000</v>
      </c>
      <c r="E106" s="33">
        <v>20000</v>
      </c>
      <c r="F106" s="34" t="str">
        <f t="shared" si="2"/>
        <v>-</v>
      </c>
    </row>
    <row r="107" spans="1:6" ht="63.75">
      <c r="A107" s="22" t="s">
        <v>8</v>
      </c>
      <c r="B107" s="23" t="s">
        <v>1</v>
      </c>
      <c r="C107" s="24" t="s">
        <v>7</v>
      </c>
      <c r="D107" s="33">
        <v>28080.29</v>
      </c>
      <c r="E107" s="33">
        <v>28080.29</v>
      </c>
      <c r="F107" s="34" t="str">
        <f t="shared" si="2"/>
        <v>-</v>
      </c>
    </row>
    <row r="108" spans="1:6" ht="89.25">
      <c r="A108" s="25" t="s">
        <v>6</v>
      </c>
      <c r="B108" s="23" t="s">
        <v>1</v>
      </c>
      <c r="C108" s="24" t="s">
        <v>5</v>
      </c>
      <c r="D108" s="33">
        <v>28080.29</v>
      </c>
      <c r="E108" s="33">
        <v>28080.29</v>
      </c>
      <c r="F108" s="34" t="str">
        <f t="shared" si="2"/>
        <v>-</v>
      </c>
    </row>
    <row r="109" spans="1:6" ht="76.5">
      <c r="A109" s="25" t="s">
        <v>4</v>
      </c>
      <c r="B109" s="23" t="s">
        <v>1</v>
      </c>
      <c r="C109" s="24" t="s">
        <v>3</v>
      </c>
      <c r="D109" s="33">
        <v>28080.29</v>
      </c>
      <c r="E109" s="33">
        <v>28080.29</v>
      </c>
      <c r="F109" s="34" t="str">
        <f t="shared" si="2"/>
        <v>-</v>
      </c>
    </row>
    <row r="110" spans="1:6" ht="64.5" thickBot="1">
      <c r="A110" s="22" t="s">
        <v>2</v>
      </c>
      <c r="B110" s="23" t="s">
        <v>1</v>
      </c>
      <c r="C110" s="24" t="s">
        <v>0</v>
      </c>
      <c r="D110" s="33">
        <v>28080.29</v>
      </c>
      <c r="E110" s="33">
        <v>28080.29</v>
      </c>
      <c r="F110" s="34" t="str">
        <f t="shared" si="2"/>
        <v>-</v>
      </c>
    </row>
    <row r="111" spans="1:6" ht="12.75" customHeight="1">
      <c r="A111" s="26"/>
      <c r="B111" s="27"/>
      <c r="C111" s="27"/>
      <c r="D111" s="28"/>
      <c r="E111" s="28"/>
      <c r="F111" s="28"/>
    </row>
  </sheetData>
  <mergeCells count="9">
    <mergeCell ref="E1:F1"/>
    <mergeCell ref="D2:F5"/>
    <mergeCell ref="A7:D7"/>
    <mergeCell ref="A8:A14"/>
    <mergeCell ref="B8:B14"/>
    <mergeCell ref="C8:C14"/>
    <mergeCell ref="D8:D14"/>
    <mergeCell ref="E8:E14"/>
    <mergeCell ref="F8:F14"/>
  </mergeCells>
  <conditionalFormatting sqref="F20 F18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25">
    <cfRule type="cellIs" priority="3" stopIfTrue="1" operator="equal">
      <formula>0</formula>
    </cfRule>
  </conditionalFormatting>
  <conditionalFormatting sqref="F24">
    <cfRule type="cellIs" priority="4" stopIfTrue="1" operator="equal">
      <formula>0</formula>
    </cfRule>
  </conditionalFormatting>
  <conditionalFormatting sqref="F37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14</vt:i4>
      </vt:variant>
    </vt:vector>
  </HeadingPairs>
  <TitlesOfParts>
    <vt:vector size="15" baseType="lpstr">
      <vt:lpstr>Доходы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2023-12-05T06:08:51Z</dcterms:modified>
</cp:coreProperties>
</file>